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mat\Downloads\"/>
    </mc:Choice>
  </mc:AlternateContent>
  <bookViews>
    <workbookView xWindow="0" yWindow="0" windowWidth="23040" windowHeight="908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7" i="1" l="1"/>
  <c r="L29" i="1" a="1"/>
  <c r="L29" i="1" s="1"/>
  <c r="L28" i="1" a="1"/>
  <c r="L28" i="1" s="1"/>
  <c r="L27" i="1" a="1"/>
  <c r="L27" i="1" s="1"/>
  <c r="L26" i="1" a="1"/>
  <c r="L26" i="1" s="1"/>
  <c r="L25" i="1" a="1"/>
  <c r="L25" i="1" s="1"/>
  <c r="L24" i="1" a="1"/>
  <c r="L24" i="1" s="1"/>
  <c r="L21" i="1"/>
  <c r="H29" i="1" a="1"/>
  <c r="H29" i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1" i="1"/>
  <c r="L15" i="1" a="1"/>
  <c r="L15" i="1" s="1"/>
  <c r="L14" i="1" a="1"/>
  <c r="L14" i="1" s="1"/>
  <c r="L13" i="1" a="1"/>
  <c r="L13" i="1" s="1"/>
  <c r="L12" i="1" a="1"/>
  <c r="L12" i="1" s="1"/>
  <c r="L11" i="1" a="1"/>
  <c r="L11" i="1" s="1"/>
  <c r="L10" i="1" a="1"/>
  <c r="L10" i="1" s="1"/>
  <c r="H13" i="1" a="1"/>
  <c r="H13" i="1" s="1"/>
  <c r="H15" i="1" a="1"/>
  <c r="H15" i="1" s="1"/>
  <c r="H14" i="1" a="1"/>
  <c r="H14" i="1" s="1"/>
  <c r="H12" i="1" a="1"/>
  <c r="H12" i="1" s="1"/>
  <c r="H11" i="1" a="1"/>
  <c r="H11" i="1" s="1"/>
  <c r="H10" i="1" a="1"/>
  <c r="H10" i="1" s="1"/>
  <c r="B8" i="1"/>
  <c r="B9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I12" i="1" a="1"/>
  <c r="I12" i="1" s="1"/>
  <c r="I24" i="1" a="1"/>
  <c r="I24" i="1" s="1"/>
  <c r="M27" i="1" a="1"/>
  <c r="M27" i="1" s="1"/>
  <c r="I14" i="1" l="1" a="1"/>
  <c r="I14" i="1" s="1"/>
  <c r="M25" i="1" a="1"/>
  <c r="M25" i="1" s="1"/>
  <c r="I11" i="1" a="1"/>
  <c r="I11" i="1" s="1"/>
  <c r="I10" i="1" a="1"/>
  <c r="I10" i="1" s="1"/>
  <c r="I27" i="1" a="1"/>
  <c r="I27" i="1" s="1"/>
  <c r="M26" i="1" a="1"/>
  <c r="M26" i="1" s="1"/>
  <c r="M14" i="1" a="1"/>
  <c r="M14" i="1" s="1"/>
  <c r="M28" i="1" a="1"/>
  <c r="M28" i="1" s="1"/>
  <c r="M12" i="1" a="1"/>
  <c r="M12" i="1" s="1"/>
  <c r="M29" i="1" a="1"/>
  <c r="M29" i="1" s="1"/>
  <c r="I26" i="1" a="1"/>
  <c r="I26" i="1" s="1"/>
  <c r="I13" i="1" a="1"/>
  <c r="I13" i="1" s="1"/>
  <c r="I28" i="1" a="1"/>
  <c r="I28" i="1" s="1"/>
  <c r="M13" i="1" a="1"/>
  <c r="M13" i="1" s="1"/>
  <c r="M24" i="1" a="1"/>
  <c r="M24" i="1" s="1"/>
  <c r="M21" i="1" s="1"/>
  <c r="I15" i="1" a="1"/>
  <c r="I15" i="1" s="1"/>
  <c r="M10" i="1" a="1"/>
  <c r="M10" i="1" s="1"/>
  <c r="I25" i="1" a="1"/>
  <c r="I25" i="1" s="1"/>
  <c r="M11" i="1" a="1"/>
  <c r="M11" i="1" s="1"/>
  <c r="M15" i="1" a="1"/>
  <c r="M15" i="1" s="1"/>
  <c r="I29" i="1" a="1"/>
  <c r="I29" i="1" s="1"/>
  <c r="I21" i="1" l="1"/>
  <c r="I7" i="1"/>
  <c r="M7" i="1"/>
</calcChain>
</file>

<file path=xl/sharedStrings.xml><?xml version="1.0" encoding="utf-8"?>
<sst xmlns="http://schemas.openxmlformats.org/spreadsheetml/2006/main" count="246" uniqueCount="163">
  <si>
    <t>Ref #</t>
  </si>
  <si>
    <t>Winnings</t>
  </si>
  <si>
    <t>Name:</t>
  </si>
  <si>
    <t>Player</t>
  </si>
  <si>
    <t>NOTE:  It is your responsibility to insure the player you choose</t>
  </si>
  <si>
    <t>are still in the tournament and didn't withdraw.</t>
  </si>
  <si>
    <t>Check out link below for latest list.</t>
  </si>
  <si>
    <t>TBD</t>
  </si>
  <si>
    <t># Denotes first Masters * Denotes Amateur ^ The Masters Committee, at its discretion, also invites international players not otherwise qualified.</t>
  </si>
  <si>
    <t>Number after each name indicates the basis of qualification.</t>
  </si>
  <si>
    <t>1. Masters Tournament Champions (Lifetime)</t>
  </si>
  <si>
    <t>2. US Open Champions (Honorary, non-competing after 5 years)</t>
  </si>
  <si>
    <t>3. British Open Champions (Honorary, non-competing after 5 years)</t>
  </si>
  <si>
    <t>4. PGA Champions (Honorary, non-competing after 5 years)</t>
  </si>
  <si>
    <t>5. Winners of The Players Championship (Three years)</t>
  </si>
  <si>
    <t>6. Current US Amateur Champion (6-A) (Honorary, non-competing after 1 year) and the runner-up (6-B) to the current US Amateur Champion</t>
  </si>
  <si>
    <t>7. Current British Amateur Champion (Honorary, non-competing after 1 year)</t>
  </si>
  <si>
    <t>10. Current US Mid-Amateur Champion</t>
  </si>
  <si>
    <t>13. The first 4 players, including ties, in the previous year's British Open Championship</t>
  </si>
  <si>
    <t>14. The first 4 players, including ties, in the previous year's PGA Championship</t>
  </si>
  <si>
    <t>An, Byeong-Hun</t>
  </si>
  <si>
    <t>Bae, Sangmoon</t>
  </si>
  <si>
    <t>Bowditch, Steven</t>
  </si>
  <si>
    <t>Bradley, Keegan</t>
  </si>
  <si>
    <t>Cabrera, Angel</t>
  </si>
  <si>
    <t>Casey, Paul</t>
  </si>
  <si>
    <t>Clarke, Darren</t>
  </si>
  <si>
    <t>Day, Jason</t>
  </si>
  <si>
    <t>Donaldson, Jamie</t>
  </si>
  <si>
    <t>Dubuisson, Victor</t>
  </si>
  <si>
    <t>Dufner, Jason</t>
  </si>
  <si>
    <t>Els, Ernie</t>
  </si>
  <si>
    <t>English, Harris</t>
  </si>
  <si>
    <t>Fitzpatrick, Matthew</t>
  </si>
  <si>
    <t>Fowler, Rickie</t>
  </si>
  <si>
    <t>Furyk, Jim</t>
  </si>
  <si>
    <t>Garcia, Sergio</t>
  </si>
  <si>
    <t>Grace, Branden</t>
  </si>
  <si>
    <t>Haas, Bill</t>
  </si>
  <si>
    <t>Hoffman, Charley</t>
  </si>
  <si>
    <t>Holmes, J.B.</t>
  </si>
  <si>
    <t>Horschel, Billy</t>
  </si>
  <si>
    <t>Immelman, Trevor</t>
  </si>
  <si>
    <t>Jaidee, Thongchai</t>
  </si>
  <si>
    <t>Johnson, Dustin</t>
  </si>
  <si>
    <t>Johnson, Zach</t>
  </si>
  <si>
    <t>Kaymer, Martin</t>
  </si>
  <si>
    <t>Kirk, Chris</t>
  </si>
  <si>
    <t>Kjeldsen, Søren</t>
  </si>
  <si>
    <t>Koepka, Brooks</t>
  </si>
  <si>
    <t>Kuchar, Matt</t>
  </si>
  <si>
    <t>Lahiri, Anirban</t>
  </si>
  <si>
    <t>Langer, Bernhard</t>
  </si>
  <si>
    <t>Lee, Danny</t>
  </si>
  <si>
    <t>Leishman, Marc</t>
  </si>
  <si>
    <t>Love III, Davis</t>
  </si>
  <si>
    <t>Lowry, Shane</t>
  </si>
  <si>
    <t>Lyle, Sandy</t>
  </si>
  <si>
    <t>Mahan, Hunter</t>
  </si>
  <si>
    <t>Matsuyama, Hideki</t>
  </si>
  <si>
    <t>McDowell, Graeme</t>
  </si>
  <si>
    <t>McIlroy, Rory</t>
  </si>
  <si>
    <t>Mickelson, Phil</t>
  </si>
  <si>
    <t>Mize, Larry</t>
  </si>
  <si>
    <t>Moore, Ryan</t>
  </si>
  <si>
    <t>Na, Kevin</t>
  </si>
  <si>
    <t>O'Meara, Mark</t>
  </si>
  <si>
    <t>Oosthuizen, Louis</t>
  </si>
  <si>
    <t>Piercy, Scott</t>
  </si>
  <si>
    <t>Poulter, Ian</t>
  </si>
  <si>
    <t>Reed, Patrick</t>
  </si>
  <si>
    <t>Rose, Justin</t>
  </si>
  <si>
    <t>Schwartzel, Charl</t>
  </si>
  <si>
    <t>Scott, Adam</t>
  </si>
  <si>
    <t>Simpson, Webb</t>
  </si>
  <si>
    <t>Singh, Vijay</t>
  </si>
  <si>
    <t>Snedeker, Brandt</t>
  </si>
  <si>
    <t>Spieth, Jordan</t>
  </si>
  <si>
    <t>Stenson, Henrik</t>
  </si>
  <si>
    <t>Streb, Robert</t>
  </si>
  <si>
    <t>Streelman, Kevin</t>
  </si>
  <si>
    <t>Taylor, Vaughn</t>
  </si>
  <si>
    <t>Walker, Jimmy</t>
  </si>
  <si>
    <t>Watson, Bubba</t>
  </si>
  <si>
    <t>Watson, Tom</t>
  </si>
  <si>
    <t>Weir, Mike</t>
  </si>
  <si>
    <t>Westwood, Lee</t>
  </si>
  <si>
    <t>Wiesberger, Bernd</t>
  </si>
  <si>
    <t>Willett, Danny</t>
  </si>
  <si>
    <t>Wood, Chris</t>
  </si>
  <si>
    <t>Woosnam, Ian</t>
  </si>
  <si>
    <t>2016 THE FIELD</t>
  </si>
  <si>
    <t>ENTER UP TO 4 TEAMS - $10 FOR EACH TEAM ENTERED</t>
  </si>
  <si>
    <t>8. Current Asia-Pacific Amateur Champion</t>
  </si>
  <si>
    <t>9. Current Latin America Amateur Champion</t>
  </si>
  <si>
    <t>11. The first 12 players, including ties, in the previous year's Masters Tournament</t>
  </si>
  <si>
    <t>12. The first 4 players, including ties, in the previous year's US Open Championship</t>
  </si>
  <si>
    <t>15. Winners of PGA Tour events that award a full-point allocation for the season-ending Tour Championship, from previous Masters to current Masters</t>
  </si>
  <si>
    <t>16. Those qualifying for the previous year's season-ending Tour Championship</t>
  </si>
  <si>
    <t>17. The 50 leaders on the Final Official World Golf Ranking for the previous calendar year</t>
  </si>
  <si>
    <t>18. The 50 leaders on the Official World Golf Ranking published during the week prior to the current Masters Tournament</t>
  </si>
  <si>
    <t>http://www.masters.com/en_US/players/invitees_2016.html</t>
  </si>
  <si>
    <t>Aphibarnrat, Kiradech</t>
  </si>
  <si>
    <t>Berger, Daniel</t>
  </si>
  <si>
    <t>Cabrera-Bello, Rafael</t>
  </si>
  <si>
    <t>Gomez, Fabian</t>
  </si>
  <si>
    <t>Grillo, Emiliano</t>
  </si>
  <si>
    <t>Herman, Jim</t>
  </si>
  <si>
    <t>Kaufman, Smylie</t>
  </si>
  <si>
    <t>Kisner, Kevin</t>
  </si>
  <si>
    <t>Knox, Russell</t>
  </si>
  <si>
    <t>Lingmerth, David</t>
  </si>
  <si>
    <t>Merritt, Troy</t>
  </si>
  <si>
    <t>Smith, Cameron</t>
  </si>
  <si>
    <t>Sullivan, Andy</t>
  </si>
  <si>
    <t>Thomas, Justin</t>
  </si>
  <si>
    <t>Jin, Cheng</t>
  </si>
  <si>
    <t>Bard, Derek</t>
  </si>
  <si>
    <t>Chaplet, Paul</t>
  </si>
  <si>
    <t>DeChambeau, Bryson</t>
  </si>
  <si>
    <t>Langasque, Romain</t>
  </si>
  <si>
    <t>Schmitz, Sammy</t>
  </si>
  <si>
    <t>Qualification</t>
  </si>
  <si>
    <t>17, 18</t>
  </si>
  <si>
    <t>15, 16</t>
  </si>
  <si>
    <t>11, 16, 17, 18</t>
  </si>
  <si>
    <t>4, 13, 15, 16, 17, 18</t>
  </si>
  <si>
    <t>4, 15</t>
  </si>
  <si>
    <t>5, 11, 15, 16, 17, 18</t>
  </si>
  <si>
    <t>15, 16, 17, 18</t>
  </si>
  <si>
    <t>12, 14, 17, 18</t>
  </si>
  <si>
    <t>15, 17, 18</t>
  </si>
  <si>
    <t>11, 16</t>
  </si>
  <si>
    <t>16, 17, 18</t>
  </si>
  <si>
    <t>11, 12, 16, 17, 18</t>
  </si>
  <si>
    <t>1, 3, 11, 16, 17, 18</t>
  </si>
  <si>
    <t>2, 5, 17, 18</t>
  </si>
  <si>
    <t>13, 17, 18</t>
  </si>
  <si>
    <t>11, 15, 16, 17, 18</t>
  </si>
  <si>
    <t>2, 3, 4, 11, 15, 16, 17, 18</t>
  </si>
  <si>
    <t>1, 3, 11, 17, 18</t>
  </si>
  <si>
    <t>11, 18</t>
  </si>
  <si>
    <t>12, 13, 16, 17, 18</t>
  </si>
  <si>
    <t>2, 11, 14, 15, 16, 17, 18</t>
  </si>
  <si>
    <t>1, 15, 17, 18</t>
  </si>
  <si>
    <t>1, 12, 15, 17, 18</t>
  </si>
  <si>
    <t>1, 2, 13, 14, 15, 16, 17, 18</t>
  </si>
  <si>
    <t>16, 17</t>
  </si>
  <si>
    <t>1, 15, 16, 17, 18</t>
  </si>
  <si>
    <t>17, 18 #</t>
  </si>
  <si>
    <t>6-B # *</t>
  </si>
  <si>
    <t xml:space="preserve">16 # </t>
  </si>
  <si>
    <t xml:space="preserve">18 # </t>
  </si>
  <si>
    <t>9 # *</t>
  </si>
  <si>
    <t>6-A # *</t>
  </si>
  <si>
    <t>15 #</t>
  </si>
  <si>
    <t>15, 17, 18 #</t>
  </si>
  <si>
    <t>8 # *</t>
  </si>
  <si>
    <t>15, 16, 17, 18 #</t>
  </si>
  <si>
    <t>7 # *</t>
  </si>
  <si>
    <t>15, 18 #</t>
  </si>
  <si>
    <t>10 # *</t>
  </si>
  <si>
    <t>Greg Mathis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</si>
</sst>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5" x14ac:knownFonts="1">
    <font>
      <sz val="10"/>
      <name val="Arial"/>
    </font>
    <font>
      <b/>
      <sz val="18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rgb="FF0070C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164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 indent="1"/>
    </xf>
    <xf numFmtId="0" fontId="10" fillId="0" borderId="0" xfId="0" applyFont="1"/>
    <xf numFmtId="0" fontId="0" fillId="0" borderId="0" xfId="0" applyFill="1" applyProtection="1"/>
    <xf numFmtId="0" fontId="11" fillId="0" borderId="0" xfId="0" applyFont="1" applyAlignment="1">
      <alignment horizontal="centerContinuous"/>
    </xf>
    <xf numFmtId="0" fontId="7" fillId="0" borderId="0" xfId="0" applyFont="1"/>
    <xf numFmtId="0" fontId="7" fillId="2" borderId="0" xfId="0" applyFont="1" applyFill="1" applyProtection="1">
      <protection locked="0"/>
    </xf>
    <xf numFmtId="0" fontId="3" fillId="0" borderId="0" xfId="1" applyAlignment="1" applyProtection="1"/>
    <xf numFmtId="0" fontId="0" fillId="0" borderId="0" xfId="0" applyNumberForma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indent="2"/>
    </xf>
    <xf numFmtId="0" fontId="14" fillId="0" borderId="5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left"/>
    </xf>
    <xf numFmtId="0" fontId="14" fillId="0" borderId="6" xfId="0" applyFont="1" applyBorder="1" applyAlignment="1" applyProtection="1">
      <alignment horizontal="left"/>
    </xf>
    <xf numFmtId="0" fontId="14" fillId="0" borderId="11" xfId="0" applyFont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/>
      <protection locked="0"/>
    </xf>
    <xf numFmtId="0" fontId="14" fillId="4" borderId="11" xfId="0" applyFont="1" applyFill="1" applyBorder="1" applyAlignment="1" applyProtection="1">
      <alignment horizontal="left"/>
      <protection locked="0"/>
    </xf>
    <xf numFmtId="0" fontId="14" fillId="4" borderId="8" xfId="0" applyFont="1" applyFill="1" applyBorder="1" applyAlignment="1" applyProtection="1">
      <alignment horizontal="left"/>
      <protection locked="0"/>
    </xf>
    <xf numFmtId="0" fontId="14" fillId="4" borderId="12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sters.com/en_US/players/invitees_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7"/>
  <sheetViews>
    <sheetView showGridLines="0" tabSelected="1" workbookViewId="0">
      <selection activeCell="J3" sqref="J3"/>
    </sheetView>
  </sheetViews>
  <sheetFormatPr defaultRowHeight="13.2" x14ac:dyDescent="0.25"/>
  <cols>
    <col min="3" max="3" width="22.5546875" customWidth="1"/>
    <col min="4" max="4" width="24.109375" customWidth="1"/>
    <col min="5" max="6" width="5.109375" customWidth="1"/>
    <col min="8" max="8" width="36.88671875" customWidth="1"/>
    <col min="12" max="12" width="36.88671875" customWidth="1"/>
  </cols>
  <sheetData>
    <row r="1" spans="2:17" x14ac:dyDescent="0.25">
      <c r="B1" s="35"/>
      <c r="C1" s="35"/>
    </row>
    <row r="4" spans="2:17" ht="22.8" x14ac:dyDescent="0.4">
      <c r="B4" s="1" t="s">
        <v>91</v>
      </c>
      <c r="C4" s="1"/>
      <c r="D4" s="1"/>
      <c r="E4" s="2"/>
      <c r="G4" s="34" t="s">
        <v>92</v>
      </c>
      <c r="H4" s="34"/>
      <c r="I4" s="34"/>
      <c r="J4" s="34"/>
      <c r="K4" s="34"/>
      <c r="L4" s="34"/>
      <c r="M4" s="34"/>
    </row>
    <row r="5" spans="2:17" x14ac:dyDescent="0.25">
      <c r="B5" s="3"/>
      <c r="C5" s="3"/>
      <c r="E5" s="4"/>
      <c r="P5" s="29"/>
    </row>
    <row r="6" spans="2:17" ht="13.8" thickBot="1" x14ac:dyDescent="0.3">
      <c r="B6" s="5" t="s">
        <v>0</v>
      </c>
      <c r="C6" s="5" t="s">
        <v>3</v>
      </c>
      <c r="D6" s="5" t="s">
        <v>122</v>
      </c>
      <c r="E6" s="23"/>
    </row>
    <row r="7" spans="2:17" ht="12.75" customHeight="1" x14ac:dyDescent="0.25">
      <c r="B7" s="7">
        <v>1</v>
      </c>
      <c r="C7" s="42" t="s">
        <v>20</v>
      </c>
      <c r="D7" s="43" t="s">
        <v>123</v>
      </c>
      <c r="E7" s="24"/>
      <c r="G7" s="9" t="s">
        <v>2</v>
      </c>
      <c r="H7" s="36" t="s">
        <v>162</v>
      </c>
      <c r="I7" s="6">
        <f>SUM(I10:I15)</f>
        <v>0</v>
      </c>
      <c r="K7" s="9" t="s">
        <v>2</v>
      </c>
      <c r="L7" s="33" t="str">
        <f>+$H$7</f>
        <v>Greg Mathis</v>
      </c>
      <c r="M7" s="6">
        <f>SUM(M10:M15)</f>
        <v>0</v>
      </c>
      <c r="N7" s="28"/>
      <c r="Q7" s="38"/>
    </row>
    <row r="8" spans="2:17" ht="12.75" customHeight="1" x14ac:dyDescent="0.25">
      <c r="B8" s="10">
        <f>+B7+1</f>
        <v>2</v>
      </c>
      <c r="C8" s="44" t="s">
        <v>102</v>
      </c>
      <c r="D8" s="45" t="s">
        <v>149</v>
      </c>
      <c r="E8" s="24"/>
      <c r="N8" s="28"/>
    </row>
    <row r="9" spans="2:17" ht="12.75" customHeight="1" thickBot="1" x14ac:dyDescent="0.3">
      <c r="B9" s="10">
        <f t="shared" ref="B9:B72" si="0">+B8+1</f>
        <v>3</v>
      </c>
      <c r="C9" s="44" t="s">
        <v>21</v>
      </c>
      <c r="D9" s="45">
        <v>16</v>
      </c>
      <c r="E9" s="24"/>
      <c r="G9" s="5" t="s">
        <v>0</v>
      </c>
      <c r="H9" s="5" t="s">
        <v>3</v>
      </c>
      <c r="I9" s="6" t="s">
        <v>1</v>
      </c>
      <c r="K9" s="5" t="s">
        <v>0</v>
      </c>
      <c r="L9" s="5" t="s">
        <v>3</v>
      </c>
      <c r="M9" s="6" t="s">
        <v>1</v>
      </c>
      <c r="N9" s="28"/>
      <c r="Q9" s="38"/>
    </row>
    <row r="10" spans="2:17" ht="12.75" customHeight="1" x14ac:dyDescent="0.25">
      <c r="B10" s="10">
        <f t="shared" si="0"/>
        <v>4</v>
      </c>
      <c r="C10" s="44" t="s">
        <v>117</v>
      </c>
      <c r="D10" s="45" t="s">
        <v>150</v>
      </c>
      <c r="E10" s="24"/>
      <c r="G10" s="12">
        <v>64</v>
      </c>
      <c r="H10" s="13" t="str">
        <f t="array" ref="H10">IF(G10=0,"&lt;&lt; Enter Ref # in yellow highlighted cell",INDEX($B$7:$D$116,MATCH(G10,$B$7:$B$116,0),2))</f>
        <v>Oosthuizen, Louis</v>
      </c>
      <c r="I10" s="8">
        <f t="array" ref="I10">SUM(IF(G10=$B$8:$B$116,$E$8:$E$116,0))</f>
        <v>0</v>
      </c>
      <c r="K10" s="12"/>
      <c r="L10" s="13" t="str">
        <f t="array" ref="L10">IF(K10=0,"&lt;&lt; Enter Ref # in yellow highlighted cell",INDEX($B$7:$D$116,MATCH(K10,$B$7:$B$116,0),2))</f>
        <v>&lt;&lt; Enter Ref # in yellow highlighted cell</v>
      </c>
      <c r="M10" s="8">
        <f t="array" ref="M10">SUM(IF(K10=$B$8:$B$116,$E$8:$E$116,0))</f>
        <v>0</v>
      </c>
      <c r="N10" s="28"/>
    </row>
    <row r="11" spans="2:17" ht="12.75" customHeight="1" x14ac:dyDescent="0.25">
      <c r="B11" s="10">
        <f t="shared" si="0"/>
        <v>5</v>
      </c>
      <c r="C11" s="44" t="s">
        <v>103</v>
      </c>
      <c r="D11" s="45" t="s">
        <v>151</v>
      </c>
      <c r="E11" s="24"/>
      <c r="G11" s="14">
        <v>84</v>
      </c>
      <c r="H11" s="15" t="str">
        <f t="array" ref="H11">IF(G11=0,"&lt;&lt; Enter Ref # in yellow highlighted cell",INDEX($B$7:$D$116,MATCH(G11,$B$7:$B$116,0),2))</f>
        <v>Watson, Bubba</v>
      </c>
      <c r="I11" s="11">
        <f t="array" ref="I11">SUM(IF(G11=$B$8:$B$116,$E$8:$E$116,0))</f>
        <v>0</v>
      </c>
      <c r="K11" s="14"/>
      <c r="L11" s="15" t="str">
        <f t="array" ref="L11">IF(K11=0,"&lt;&lt; Enter Ref # in yellow highlighted cell",INDEX($B$7:$D$116,MATCH(K11,$B$7:$B$116,0),2))</f>
        <v>&lt;&lt; Enter Ref # in yellow highlighted cell</v>
      </c>
      <c r="M11" s="11">
        <f t="array" ref="M11">SUM(IF(K11=$B$8:$B$116,$E$8:$E$116,0))</f>
        <v>0</v>
      </c>
      <c r="N11" s="28"/>
    </row>
    <row r="12" spans="2:17" ht="12.75" customHeight="1" x14ac:dyDescent="0.25">
      <c r="B12" s="10">
        <f t="shared" si="0"/>
        <v>6</v>
      </c>
      <c r="C12" s="44" t="s">
        <v>22</v>
      </c>
      <c r="D12" s="45" t="s">
        <v>124</v>
      </c>
      <c r="E12" s="24"/>
      <c r="G12" s="14">
        <v>35</v>
      </c>
      <c r="H12" s="15" t="str">
        <f t="array" ref="H12">IF(G12=0,"&lt;&lt; Enter Ref # in yellow highlighted cell",INDEX($B$7:$D$116,MATCH(G12,$B$7:$B$116,0),2))</f>
        <v>Johnson, Dustin</v>
      </c>
      <c r="I12" s="11">
        <f t="array" ref="I12">SUM(IF(G12=$B$8:$B$116,$E$8:$E$116,0))</f>
        <v>0</v>
      </c>
      <c r="K12" s="14"/>
      <c r="L12" s="15" t="str">
        <f t="array" ref="L12">IF(K12=0,"&lt;&lt; Enter Ref # in yellow highlighted cell",INDEX($B$7:$D$116,MATCH(K12,$B$7:$B$116,0),2))</f>
        <v>&lt;&lt; Enter Ref # in yellow highlighted cell</v>
      </c>
      <c r="M12" s="11">
        <f t="array" ref="M12">SUM(IF(K12=$B$8:$B$116,$E$8:$E$116,0))</f>
        <v>0</v>
      </c>
      <c r="N12" s="28"/>
    </row>
    <row r="13" spans="2:17" ht="12.75" customHeight="1" x14ac:dyDescent="0.25">
      <c r="B13" s="10">
        <f>+B12+1</f>
        <v>7</v>
      </c>
      <c r="C13" s="44" t="s">
        <v>23</v>
      </c>
      <c r="D13" s="45">
        <v>4</v>
      </c>
      <c r="E13" s="24"/>
      <c r="G13" s="14">
        <v>71</v>
      </c>
      <c r="H13" s="15" t="str">
        <f t="array" ref="H13">IF(G13=0,"&lt;&lt; Enter Ref # in yellow highlighted cell",INDEX($B$7:$D$116,MATCH(G13,$B$7:$B$116,0),2))</f>
        <v>Scott, Adam</v>
      </c>
      <c r="I13" s="11">
        <f t="array" ref="I13">SUM(IF(G13=$B$8:$B$116,$E$8:$E$116,0))</f>
        <v>0</v>
      </c>
      <c r="K13" s="14"/>
      <c r="L13" s="15" t="str">
        <f t="array" ref="L13">IF(K13=0,"&lt;&lt; Enter Ref # in yellow highlighted cell",INDEX($B$7:$D$116,MATCH(K13,$B$7:$B$116,0),2))</f>
        <v>&lt;&lt; Enter Ref # in yellow highlighted cell</v>
      </c>
      <c r="M13" s="11">
        <f t="array" ref="M13">SUM(IF(K13=$B$8:$B$116,$E$8:$E$116,0))</f>
        <v>0</v>
      </c>
      <c r="N13" s="28"/>
    </row>
    <row r="14" spans="2:17" ht="12.75" customHeight="1" x14ac:dyDescent="0.25">
      <c r="B14" s="10">
        <f t="shared" si="0"/>
        <v>8</v>
      </c>
      <c r="C14" s="44" t="s">
        <v>24</v>
      </c>
      <c r="D14" s="45">
        <v>1</v>
      </c>
      <c r="E14" s="24"/>
      <c r="G14" s="14">
        <v>68</v>
      </c>
      <c r="H14" s="15" t="str">
        <f t="array" ref="H14">IF(G14=0,"&lt;&lt; Enter Ref # in yellow highlighted cell",INDEX($B$7:$D$116,MATCH(G14,$B$7:$B$116,0),2))</f>
        <v>Rose, Justin</v>
      </c>
      <c r="I14" s="11">
        <f t="array" ref="I14">SUM(IF(G14=$B$8:$B$116,$E$8:$E$116,0))</f>
        <v>0</v>
      </c>
      <c r="K14" s="14"/>
      <c r="L14" s="15" t="str">
        <f t="array" ref="L14">IF(K14=0,"&lt;&lt; Enter Ref # in yellow highlighted cell",INDEX($B$7:$D$116,MATCH(K14,$B$7:$B$116,0),2))</f>
        <v>&lt;&lt; Enter Ref # in yellow highlighted cell</v>
      </c>
      <c r="M14" s="11">
        <f t="array" ref="M14">SUM(IF(K14=$B$8:$B$116,$E$8:$E$116,0))</f>
        <v>0</v>
      </c>
      <c r="N14" s="28"/>
    </row>
    <row r="15" spans="2:17" ht="12.75" customHeight="1" thickBot="1" x14ac:dyDescent="0.3">
      <c r="B15" s="10">
        <f t="shared" si="0"/>
        <v>9</v>
      </c>
      <c r="C15" s="44" t="s">
        <v>104</v>
      </c>
      <c r="D15" s="45" t="s">
        <v>152</v>
      </c>
      <c r="E15" s="24"/>
      <c r="G15" s="16">
        <v>57</v>
      </c>
      <c r="H15" s="17" t="str">
        <f t="array" ref="H15">IF(G15=0,"&lt;&lt; Enter Ref # in yellow highlighted cell",INDEX($B$7:$D$116,MATCH(G15,$B$7:$B$116,0),2))</f>
        <v>McIlroy, Rory</v>
      </c>
      <c r="I15" s="18">
        <f t="array" ref="I15">SUM(IF(G15=$B$8:$B$116,$E$8:$E$116,0))</f>
        <v>0</v>
      </c>
      <c r="K15" s="16"/>
      <c r="L15" s="17" t="str">
        <f t="array" ref="L15">IF(K15=0,"&lt;&lt; Enter Ref # in yellow highlighted cell",INDEX($B$7:$D$116,MATCH(K15,$B$7:$B$116,0),2))</f>
        <v>&lt;&lt; Enter Ref # in yellow highlighted cell</v>
      </c>
      <c r="M15" s="18">
        <f t="array" ref="M15">SUM(IF(K15=$B$8:$B$116,$E$8:$E$116,0))</f>
        <v>0</v>
      </c>
      <c r="N15" s="28"/>
    </row>
    <row r="16" spans="2:17" ht="12.75" customHeight="1" x14ac:dyDescent="0.25">
      <c r="B16" s="10">
        <f t="shared" si="0"/>
        <v>10</v>
      </c>
      <c r="C16" s="44" t="s">
        <v>25</v>
      </c>
      <c r="D16" s="45" t="s">
        <v>125</v>
      </c>
      <c r="E16" s="24"/>
      <c r="I16" s="6"/>
      <c r="M16" s="6"/>
      <c r="N16" s="28"/>
    </row>
    <row r="17" spans="2:14" ht="12.75" customHeight="1" x14ac:dyDescent="0.25">
      <c r="B17" s="10">
        <f t="shared" si="0"/>
        <v>11</v>
      </c>
      <c r="C17" s="44" t="s">
        <v>118</v>
      </c>
      <c r="D17" s="45" t="s">
        <v>153</v>
      </c>
      <c r="E17" s="24"/>
      <c r="G17" s="20" t="s">
        <v>4</v>
      </c>
      <c r="K17" s="20" t="s">
        <v>4</v>
      </c>
      <c r="N17" s="28"/>
    </row>
    <row r="18" spans="2:14" ht="12.75" customHeight="1" x14ac:dyDescent="0.25">
      <c r="B18" s="10">
        <f t="shared" si="0"/>
        <v>12</v>
      </c>
      <c r="C18" s="44" t="s">
        <v>26</v>
      </c>
      <c r="D18" s="45">
        <v>3</v>
      </c>
      <c r="E18" s="24"/>
      <c r="G18" s="21" t="s">
        <v>5</v>
      </c>
      <c r="K18" s="21" t="s">
        <v>5</v>
      </c>
      <c r="N18" s="28"/>
    </row>
    <row r="19" spans="2:14" ht="12.75" customHeight="1" x14ac:dyDescent="0.25">
      <c r="B19" s="10">
        <f t="shared" si="0"/>
        <v>13</v>
      </c>
      <c r="C19" s="44" t="s">
        <v>27</v>
      </c>
      <c r="D19" s="45" t="s">
        <v>126</v>
      </c>
      <c r="E19" s="24"/>
      <c r="G19" s="22"/>
      <c r="K19" s="22"/>
      <c r="N19" s="28"/>
    </row>
    <row r="20" spans="2:14" ht="12.75" customHeight="1" x14ac:dyDescent="0.25">
      <c r="B20" s="10">
        <f t="shared" si="0"/>
        <v>14</v>
      </c>
      <c r="C20" s="44" t="s">
        <v>119</v>
      </c>
      <c r="D20" s="45" t="s">
        <v>154</v>
      </c>
      <c r="E20" s="24"/>
      <c r="N20" s="28"/>
    </row>
    <row r="21" spans="2:14" ht="12.75" customHeight="1" x14ac:dyDescent="0.25">
      <c r="B21" s="10">
        <f t="shared" si="0"/>
        <v>15</v>
      </c>
      <c r="C21" s="44" t="s">
        <v>28</v>
      </c>
      <c r="D21" s="45">
        <v>17</v>
      </c>
      <c r="E21" s="24"/>
      <c r="G21" s="9" t="s">
        <v>2</v>
      </c>
      <c r="H21" s="33" t="str">
        <f>+$H$7</f>
        <v>Greg Mathis</v>
      </c>
      <c r="I21" s="6">
        <f>SUM(I24:I29)</f>
        <v>0</v>
      </c>
      <c r="K21" s="9" t="s">
        <v>2</v>
      </c>
      <c r="L21" s="33" t="str">
        <f>+$H$7</f>
        <v>Greg Mathis</v>
      </c>
      <c r="M21" s="6">
        <f>SUM(M24:M29)</f>
        <v>0</v>
      </c>
      <c r="N21" s="28"/>
    </row>
    <row r="22" spans="2:14" ht="12.75" customHeight="1" x14ac:dyDescent="0.25">
      <c r="B22" s="10">
        <f t="shared" si="0"/>
        <v>16</v>
      </c>
      <c r="C22" s="44" t="s">
        <v>29</v>
      </c>
      <c r="D22" s="45" t="s">
        <v>123</v>
      </c>
      <c r="E22" s="24"/>
      <c r="N22" s="28"/>
    </row>
    <row r="23" spans="2:14" ht="12.75" customHeight="1" thickBot="1" x14ac:dyDescent="0.3">
      <c r="B23" s="10">
        <f t="shared" si="0"/>
        <v>17</v>
      </c>
      <c r="C23" s="44" t="s">
        <v>30</v>
      </c>
      <c r="D23" s="45" t="s">
        <v>127</v>
      </c>
      <c r="E23" s="24"/>
      <c r="G23" s="5" t="s">
        <v>0</v>
      </c>
      <c r="H23" s="5" t="s">
        <v>3</v>
      </c>
      <c r="I23" s="6" t="s">
        <v>1</v>
      </c>
      <c r="K23" s="5" t="s">
        <v>0</v>
      </c>
      <c r="L23" s="5" t="s">
        <v>3</v>
      </c>
      <c r="M23" s="6" t="s">
        <v>1</v>
      </c>
      <c r="N23" s="28"/>
    </row>
    <row r="24" spans="2:14" ht="12.75" customHeight="1" x14ac:dyDescent="0.25">
      <c r="B24" s="10">
        <f t="shared" si="0"/>
        <v>18</v>
      </c>
      <c r="C24" s="44" t="s">
        <v>31</v>
      </c>
      <c r="D24" s="45">
        <v>3</v>
      </c>
      <c r="E24" s="24"/>
      <c r="G24" s="12"/>
      <c r="H24" s="13" t="str">
        <f t="array" ref="H24">IF(G24=0,"&lt;&lt; Enter Ref # in yellow highlighted cell",INDEX($B$7:$D$116,MATCH(G24,$B$7:$B$116,0),2))</f>
        <v>&lt;&lt; Enter Ref # in yellow highlighted cell</v>
      </c>
      <c r="I24" s="8">
        <f t="array" ref="I24">SUM(IF(G24=$B$8:$B$116,$E$8:$E$116,0))</f>
        <v>0</v>
      </c>
      <c r="K24" s="12"/>
      <c r="L24" s="13" t="str">
        <f t="array" ref="L24">IF(K24=0,"&lt;&lt; Enter Ref # in yellow highlighted cell",INDEX($B$7:$D$116,MATCH(K24,$B$7:$B$116,0),2))</f>
        <v>&lt;&lt; Enter Ref # in yellow highlighted cell</v>
      </c>
      <c r="M24" s="8">
        <f t="array" ref="M24">SUM(IF(K24=$B$8:$B$116,$E$8:$E$116,0))</f>
        <v>0</v>
      </c>
      <c r="N24" s="28"/>
    </row>
    <row r="25" spans="2:14" ht="12.75" customHeight="1" x14ac:dyDescent="0.25">
      <c r="B25" s="10">
        <f t="shared" si="0"/>
        <v>19</v>
      </c>
      <c r="C25" s="44" t="s">
        <v>32</v>
      </c>
      <c r="D25" s="45">
        <v>16</v>
      </c>
      <c r="E25" s="24"/>
      <c r="G25" s="14"/>
      <c r="H25" s="15" t="str">
        <f t="array" ref="H25">IF(G25=0,"&lt;&lt; Enter Ref # in yellow highlighted cell",INDEX($B$7:$D$116,MATCH(G25,$B$7:$B$116,0),2))</f>
        <v>&lt;&lt; Enter Ref # in yellow highlighted cell</v>
      </c>
      <c r="I25" s="11">
        <f t="array" ref="I25">SUM(IF(G25=$B$8:$B$116,$E$8:$E$116,0))</f>
        <v>0</v>
      </c>
      <c r="K25" s="14"/>
      <c r="L25" s="15" t="str">
        <f t="array" ref="L25">IF(K25=0,"&lt;&lt; Enter Ref # in yellow highlighted cell",INDEX($B$7:$D$116,MATCH(K25,$B$7:$B$116,0),2))</f>
        <v>&lt;&lt; Enter Ref # in yellow highlighted cell</v>
      </c>
      <c r="M25" s="11">
        <f t="array" ref="M25">SUM(IF(K25=$B$8:$B$116,$E$8:$E$116,0))</f>
        <v>0</v>
      </c>
      <c r="N25" s="28"/>
    </row>
    <row r="26" spans="2:14" ht="12.75" customHeight="1" x14ac:dyDescent="0.25">
      <c r="B26" s="10">
        <f t="shared" si="0"/>
        <v>20</v>
      </c>
      <c r="C26" s="44" t="s">
        <v>33</v>
      </c>
      <c r="D26" s="45" t="s">
        <v>123</v>
      </c>
      <c r="E26" s="24"/>
      <c r="G26" s="14"/>
      <c r="H26" s="15" t="str">
        <f t="array" ref="H26">IF(G26=0,"&lt;&lt; Enter Ref # in yellow highlighted cell",INDEX($B$7:$D$116,MATCH(G26,$B$7:$B$116,0),2))</f>
        <v>&lt;&lt; Enter Ref # in yellow highlighted cell</v>
      </c>
      <c r="I26" s="11">
        <f t="array" ref="I26">SUM(IF(G26=$B$8:$B$116,$E$8:$E$116,0))</f>
        <v>0</v>
      </c>
      <c r="K26" s="14"/>
      <c r="L26" s="15" t="str">
        <f t="array" ref="L26">IF(K26=0,"&lt;&lt; Enter Ref # in yellow highlighted cell",INDEX($B$7:$D$116,MATCH(K26,$B$7:$B$116,0),2))</f>
        <v>&lt;&lt; Enter Ref # in yellow highlighted cell</v>
      </c>
      <c r="M26" s="11">
        <f t="array" ref="M26">SUM(IF(K26=$B$8:$B$116,$E$8:$E$116,0))</f>
        <v>0</v>
      </c>
      <c r="N26" s="28"/>
    </row>
    <row r="27" spans="2:14" ht="12.75" customHeight="1" x14ac:dyDescent="0.25">
      <c r="B27" s="10">
        <f t="shared" si="0"/>
        <v>21</v>
      </c>
      <c r="C27" s="44" t="s">
        <v>34</v>
      </c>
      <c r="D27" s="45" t="s">
        <v>128</v>
      </c>
      <c r="E27" s="24"/>
      <c r="G27" s="14"/>
      <c r="H27" s="15" t="str">
        <f t="array" ref="H27">IF(G27=0,"&lt;&lt; Enter Ref # in yellow highlighted cell",INDEX($B$7:$D$116,MATCH(G27,$B$7:$B$116,0),2))</f>
        <v>&lt;&lt; Enter Ref # in yellow highlighted cell</v>
      </c>
      <c r="I27" s="11">
        <f t="array" ref="I27">SUM(IF(G27=$B$8:$B$116,$E$8:$E$116,0))</f>
        <v>0</v>
      </c>
      <c r="K27" s="14"/>
      <c r="L27" s="15" t="str">
        <f t="array" ref="L27">IF(K27=0,"&lt;&lt; Enter Ref # in yellow highlighted cell",INDEX($B$7:$D$116,MATCH(K27,$B$7:$B$116,0),2))</f>
        <v>&lt;&lt; Enter Ref # in yellow highlighted cell</v>
      </c>
      <c r="M27" s="11">
        <f t="array" ref="M27">SUM(IF(K27=$B$8:$B$116,$E$8:$E$116,0))</f>
        <v>0</v>
      </c>
      <c r="N27" s="28"/>
    </row>
    <row r="28" spans="2:14" ht="12.75" customHeight="1" x14ac:dyDescent="0.25">
      <c r="B28" s="10">
        <f t="shared" si="0"/>
        <v>22</v>
      </c>
      <c r="C28" s="44" t="s">
        <v>35</v>
      </c>
      <c r="D28" s="45" t="s">
        <v>129</v>
      </c>
      <c r="E28" s="24"/>
      <c r="G28" s="14"/>
      <c r="H28" s="15" t="str">
        <f t="array" ref="H28">IF(G28=0,"&lt;&lt; Enter Ref # in yellow highlighted cell",INDEX($B$7:$D$116,MATCH(G28,$B$7:$B$116,0),2))</f>
        <v>&lt;&lt; Enter Ref # in yellow highlighted cell</v>
      </c>
      <c r="I28" s="11">
        <f t="array" ref="I28">SUM(IF(G28=$B$8:$B$116,$E$8:$E$116,0))</f>
        <v>0</v>
      </c>
      <c r="K28" s="14"/>
      <c r="L28" s="15" t="str">
        <f t="array" ref="L28">IF(K28=0,"&lt;&lt; Enter Ref # in yellow highlighted cell",INDEX($B$7:$D$116,MATCH(K28,$B$7:$B$116,0),2))</f>
        <v>&lt;&lt; Enter Ref # in yellow highlighted cell</v>
      </c>
      <c r="M28" s="11">
        <f t="array" ref="M28">SUM(IF(K28=$B$8:$B$116,$E$8:$E$116,0))</f>
        <v>0</v>
      </c>
      <c r="N28" s="28"/>
    </row>
    <row r="29" spans="2:14" ht="12.75" customHeight="1" thickBot="1" x14ac:dyDescent="0.3">
      <c r="B29" s="10">
        <f t="shared" si="0"/>
        <v>23</v>
      </c>
      <c r="C29" s="44" t="s">
        <v>36</v>
      </c>
      <c r="D29" s="45" t="s">
        <v>123</v>
      </c>
      <c r="E29" s="24"/>
      <c r="G29" s="16"/>
      <c r="H29" s="17" t="str">
        <f t="array" ref="H29">IF(G29=0,"&lt;&lt; Enter Ref # in yellow highlighted cell",INDEX($B$7:$D$116,MATCH(G29,$B$7:$B$116,0),2))</f>
        <v>&lt;&lt; Enter Ref # in yellow highlighted cell</v>
      </c>
      <c r="I29" s="18">
        <f t="array" ref="I29">SUM(IF(G29=$B$8:$B$116,$E$8:$E$116,0))</f>
        <v>0</v>
      </c>
      <c r="K29" s="16"/>
      <c r="L29" s="17" t="str">
        <f t="array" ref="L29">IF(K29=0,"&lt;&lt; Enter Ref # in yellow highlighted cell",INDEX($B$7:$D$116,MATCH(K29,$B$7:$B$116,0),2))</f>
        <v>&lt;&lt; Enter Ref # in yellow highlighted cell</v>
      </c>
      <c r="M29" s="18">
        <f t="array" ref="M29">SUM(IF(K29=$B$8:$B$116,$E$8:$E$116,0))</f>
        <v>0</v>
      </c>
      <c r="N29" s="28"/>
    </row>
    <row r="30" spans="2:14" ht="12.75" customHeight="1" x14ac:dyDescent="0.25">
      <c r="B30" s="10">
        <f t="shared" si="0"/>
        <v>24</v>
      </c>
      <c r="C30" s="44" t="s">
        <v>105</v>
      </c>
      <c r="D30" s="45" t="s">
        <v>155</v>
      </c>
      <c r="E30" s="24"/>
      <c r="I30" s="6"/>
      <c r="M30" s="6"/>
      <c r="N30" s="28"/>
    </row>
    <row r="31" spans="2:14" ht="12.75" customHeight="1" x14ac:dyDescent="0.25">
      <c r="B31" s="10">
        <f t="shared" si="0"/>
        <v>25</v>
      </c>
      <c r="C31" s="44" t="s">
        <v>37</v>
      </c>
      <c r="D31" s="45" t="s">
        <v>130</v>
      </c>
      <c r="E31" s="24"/>
      <c r="G31" s="20" t="s">
        <v>4</v>
      </c>
      <c r="K31" s="20" t="s">
        <v>4</v>
      </c>
      <c r="N31" s="28"/>
    </row>
    <row r="32" spans="2:14" ht="12.75" customHeight="1" x14ac:dyDescent="0.25">
      <c r="B32" s="10">
        <f t="shared" si="0"/>
        <v>26</v>
      </c>
      <c r="C32" s="44" t="s">
        <v>106</v>
      </c>
      <c r="D32" s="45" t="s">
        <v>156</v>
      </c>
      <c r="E32" s="24"/>
      <c r="G32" s="21" t="s">
        <v>5</v>
      </c>
      <c r="K32" s="21" t="s">
        <v>5</v>
      </c>
      <c r="N32" s="28"/>
    </row>
    <row r="33" spans="2:14" ht="12.75" customHeight="1" x14ac:dyDescent="0.25">
      <c r="B33" s="10">
        <f t="shared" si="0"/>
        <v>27</v>
      </c>
      <c r="C33" s="44" t="s">
        <v>38</v>
      </c>
      <c r="D33" s="45" t="s">
        <v>125</v>
      </c>
      <c r="E33" s="24"/>
      <c r="N33" s="28"/>
    </row>
    <row r="34" spans="2:14" ht="12.75" customHeight="1" x14ac:dyDescent="0.25">
      <c r="B34" s="10">
        <f t="shared" si="0"/>
        <v>28</v>
      </c>
      <c r="C34" s="44" t="s">
        <v>107</v>
      </c>
      <c r="D34" s="45" t="s">
        <v>155</v>
      </c>
      <c r="E34" s="24"/>
      <c r="N34" s="28"/>
    </row>
    <row r="35" spans="2:14" ht="12.75" customHeight="1" x14ac:dyDescent="0.25">
      <c r="B35" s="10">
        <f t="shared" si="0"/>
        <v>29</v>
      </c>
      <c r="C35" s="44" t="s">
        <v>39</v>
      </c>
      <c r="D35" s="45" t="s">
        <v>132</v>
      </c>
      <c r="E35" s="24"/>
      <c r="N35" s="28"/>
    </row>
    <row r="36" spans="2:14" ht="12.75" customHeight="1" x14ac:dyDescent="0.25">
      <c r="B36" s="10">
        <f t="shared" si="0"/>
        <v>30</v>
      </c>
      <c r="C36" s="44" t="s">
        <v>40</v>
      </c>
      <c r="D36" s="45" t="s">
        <v>133</v>
      </c>
      <c r="E36" s="24"/>
      <c r="N36" s="28"/>
    </row>
    <row r="37" spans="2:14" ht="12.75" customHeight="1" x14ac:dyDescent="0.25">
      <c r="B37" s="10">
        <f t="shared" si="0"/>
        <v>31</v>
      </c>
      <c r="C37" s="44" t="s">
        <v>41</v>
      </c>
      <c r="D37" s="45" t="s">
        <v>123</v>
      </c>
      <c r="E37" s="24"/>
      <c r="N37" s="28"/>
    </row>
    <row r="38" spans="2:14" ht="12.75" customHeight="1" x14ac:dyDescent="0.25">
      <c r="B38" s="10">
        <f t="shared" si="0"/>
        <v>32</v>
      </c>
      <c r="C38" s="44" t="s">
        <v>42</v>
      </c>
      <c r="D38" s="45">
        <v>1</v>
      </c>
      <c r="E38" s="24"/>
      <c r="N38" s="28"/>
    </row>
    <row r="39" spans="2:14" ht="12.75" customHeight="1" x14ac:dyDescent="0.3">
      <c r="B39" s="10">
        <f t="shared" si="0"/>
        <v>33</v>
      </c>
      <c r="C39" s="44" t="s">
        <v>43</v>
      </c>
      <c r="D39" s="45" t="s">
        <v>123</v>
      </c>
      <c r="E39" s="24"/>
      <c r="G39" s="39" t="s">
        <v>4</v>
      </c>
      <c r="H39" s="40"/>
      <c r="I39" s="40"/>
      <c r="J39" s="40"/>
      <c r="K39" s="40"/>
      <c r="L39" s="40"/>
      <c r="N39" s="28"/>
    </row>
    <row r="40" spans="2:14" ht="12.75" customHeight="1" x14ac:dyDescent="0.3">
      <c r="B40" s="10">
        <f t="shared" si="0"/>
        <v>34</v>
      </c>
      <c r="C40" s="44" t="s">
        <v>116</v>
      </c>
      <c r="D40" s="45" t="s">
        <v>157</v>
      </c>
      <c r="E40" s="24"/>
      <c r="G40" s="41" t="s">
        <v>5</v>
      </c>
      <c r="H40" s="40"/>
      <c r="I40" s="40"/>
      <c r="J40" s="40"/>
      <c r="K40" s="40"/>
      <c r="L40" s="40"/>
      <c r="N40" s="28"/>
    </row>
    <row r="41" spans="2:14" ht="12.75" customHeight="1" x14ac:dyDescent="0.3">
      <c r="B41" s="10">
        <f t="shared" si="0"/>
        <v>35</v>
      </c>
      <c r="C41" s="44" t="s">
        <v>44</v>
      </c>
      <c r="D41" s="45" t="s">
        <v>134</v>
      </c>
      <c r="E41" s="24"/>
      <c r="G41" s="41" t="s">
        <v>6</v>
      </c>
      <c r="H41" s="40"/>
      <c r="I41" s="40"/>
      <c r="J41" s="40"/>
      <c r="K41" s="40"/>
      <c r="L41" s="40"/>
      <c r="N41" s="28"/>
    </row>
    <row r="42" spans="2:14" ht="12.75" customHeight="1" x14ac:dyDescent="0.25">
      <c r="B42" s="10">
        <f t="shared" si="0"/>
        <v>36</v>
      </c>
      <c r="C42" s="44" t="s">
        <v>45</v>
      </c>
      <c r="D42" s="45" t="s">
        <v>135</v>
      </c>
      <c r="E42" s="24"/>
      <c r="H42" s="37"/>
      <c r="N42" s="28"/>
    </row>
    <row r="43" spans="2:14" ht="12.75" customHeight="1" x14ac:dyDescent="0.25">
      <c r="B43" s="10">
        <f t="shared" si="0"/>
        <v>37</v>
      </c>
      <c r="C43" s="44" t="s">
        <v>108</v>
      </c>
      <c r="D43" s="45" t="s">
        <v>155</v>
      </c>
      <c r="E43" s="24"/>
      <c r="H43" s="37" t="s">
        <v>101</v>
      </c>
      <c r="N43" s="28"/>
    </row>
    <row r="44" spans="2:14" ht="12.75" customHeight="1" x14ac:dyDescent="0.25">
      <c r="B44" s="10">
        <f t="shared" si="0"/>
        <v>38</v>
      </c>
      <c r="C44" s="44" t="s">
        <v>46</v>
      </c>
      <c r="D44" s="45" t="s">
        <v>136</v>
      </c>
      <c r="E44" s="24"/>
      <c r="N44" s="28"/>
    </row>
    <row r="45" spans="2:14" ht="12.75" customHeight="1" x14ac:dyDescent="0.25">
      <c r="B45" s="10">
        <f t="shared" si="0"/>
        <v>39</v>
      </c>
      <c r="C45" s="44" t="s">
        <v>47</v>
      </c>
      <c r="D45" s="45">
        <v>15</v>
      </c>
      <c r="E45" s="24"/>
      <c r="N45" s="28"/>
    </row>
    <row r="46" spans="2:14" ht="12.75" customHeight="1" x14ac:dyDescent="0.25">
      <c r="B46" s="10">
        <f t="shared" si="0"/>
        <v>40</v>
      </c>
      <c r="C46" s="44" t="s">
        <v>109</v>
      </c>
      <c r="D46" s="45" t="s">
        <v>158</v>
      </c>
      <c r="E46" s="24"/>
      <c r="G46" t="s">
        <v>8</v>
      </c>
      <c r="N46" s="28"/>
    </row>
    <row r="47" spans="2:14" ht="12.75" customHeight="1" x14ac:dyDescent="0.25">
      <c r="B47" s="10">
        <f t="shared" si="0"/>
        <v>41</v>
      </c>
      <c r="C47" s="44" t="s">
        <v>48</v>
      </c>
      <c r="D47" s="45" t="s">
        <v>123</v>
      </c>
      <c r="E47" s="24"/>
      <c r="N47" s="28"/>
    </row>
    <row r="48" spans="2:14" ht="12.75" customHeight="1" x14ac:dyDescent="0.25">
      <c r="B48" s="10">
        <f t="shared" si="0"/>
        <v>42</v>
      </c>
      <c r="C48" s="44" t="s">
        <v>110</v>
      </c>
      <c r="D48" s="45" t="s">
        <v>156</v>
      </c>
      <c r="E48" s="24"/>
      <c r="G48" t="s">
        <v>9</v>
      </c>
      <c r="N48" s="28"/>
    </row>
    <row r="49" spans="2:14" ht="12.75" customHeight="1" x14ac:dyDescent="0.25">
      <c r="B49" s="10">
        <f t="shared" si="0"/>
        <v>43</v>
      </c>
      <c r="C49" s="44" t="s">
        <v>49</v>
      </c>
      <c r="D49" s="45" t="s">
        <v>133</v>
      </c>
      <c r="E49" s="24"/>
      <c r="G49" t="s">
        <v>10</v>
      </c>
      <c r="N49" s="28"/>
    </row>
    <row r="50" spans="2:14" ht="12.75" customHeight="1" x14ac:dyDescent="0.25">
      <c r="B50" s="10">
        <f t="shared" si="0"/>
        <v>44</v>
      </c>
      <c r="C50" s="44" t="s">
        <v>50</v>
      </c>
      <c r="D50" s="45" t="s">
        <v>133</v>
      </c>
      <c r="E50" s="24"/>
      <c r="G50" t="s">
        <v>11</v>
      </c>
      <c r="N50" s="28"/>
    </row>
    <row r="51" spans="2:14" ht="12.75" customHeight="1" x14ac:dyDescent="0.25">
      <c r="B51" s="10">
        <f t="shared" si="0"/>
        <v>45</v>
      </c>
      <c r="C51" s="44" t="s">
        <v>51</v>
      </c>
      <c r="D51" s="45" t="s">
        <v>123</v>
      </c>
      <c r="E51" s="24"/>
      <c r="G51" t="s">
        <v>12</v>
      </c>
      <c r="N51" s="28"/>
    </row>
    <row r="52" spans="2:14" ht="12.75" customHeight="1" x14ac:dyDescent="0.25">
      <c r="B52" s="10">
        <f t="shared" si="0"/>
        <v>46</v>
      </c>
      <c r="C52" s="44" t="s">
        <v>120</v>
      </c>
      <c r="D52" s="45" t="s">
        <v>159</v>
      </c>
      <c r="E52" s="24"/>
      <c r="G52" t="s">
        <v>13</v>
      </c>
      <c r="N52" s="28"/>
    </row>
    <row r="53" spans="2:14" ht="12.75" customHeight="1" x14ac:dyDescent="0.25">
      <c r="B53" s="10">
        <f t="shared" si="0"/>
        <v>47</v>
      </c>
      <c r="C53" s="44" t="s">
        <v>52</v>
      </c>
      <c r="D53" s="45">
        <v>1</v>
      </c>
      <c r="E53" s="24"/>
      <c r="G53" t="s">
        <v>14</v>
      </c>
      <c r="N53" s="28"/>
    </row>
    <row r="54" spans="2:14" ht="12.75" customHeight="1" x14ac:dyDescent="0.25">
      <c r="B54" s="10">
        <f t="shared" si="0"/>
        <v>48</v>
      </c>
      <c r="C54" s="44" t="s">
        <v>53</v>
      </c>
      <c r="D54" s="45" t="s">
        <v>129</v>
      </c>
      <c r="E54" s="24"/>
      <c r="G54" t="s">
        <v>15</v>
      </c>
      <c r="N54" s="28"/>
    </row>
    <row r="55" spans="2:14" ht="12.75" customHeight="1" x14ac:dyDescent="0.25">
      <c r="B55" s="10">
        <f t="shared" si="0"/>
        <v>49</v>
      </c>
      <c r="C55" s="44" t="s">
        <v>54</v>
      </c>
      <c r="D55" s="45" t="s">
        <v>137</v>
      </c>
      <c r="E55" s="24"/>
      <c r="G55" t="s">
        <v>16</v>
      </c>
      <c r="N55" s="28"/>
    </row>
    <row r="56" spans="2:14" ht="12.75" customHeight="1" x14ac:dyDescent="0.25">
      <c r="B56" s="10">
        <f t="shared" si="0"/>
        <v>50</v>
      </c>
      <c r="C56" s="44" t="s">
        <v>111</v>
      </c>
      <c r="D56" s="45" t="s">
        <v>160</v>
      </c>
      <c r="E56" s="24"/>
      <c r="G56" t="s">
        <v>93</v>
      </c>
      <c r="N56" s="28"/>
    </row>
    <row r="57" spans="2:14" ht="12.75" customHeight="1" x14ac:dyDescent="0.25">
      <c r="B57" s="10">
        <f t="shared" si="0"/>
        <v>51</v>
      </c>
      <c r="C57" s="44" t="s">
        <v>55</v>
      </c>
      <c r="D57" s="45">
        <v>15</v>
      </c>
      <c r="E57" s="24"/>
      <c r="G57" t="s">
        <v>94</v>
      </c>
      <c r="N57" s="28"/>
    </row>
    <row r="58" spans="2:14" ht="12.75" customHeight="1" x14ac:dyDescent="0.25">
      <c r="B58" s="10">
        <f t="shared" si="0"/>
        <v>52</v>
      </c>
      <c r="C58" s="44" t="s">
        <v>56</v>
      </c>
      <c r="D58" s="45" t="s">
        <v>131</v>
      </c>
      <c r="E58" s="24"/>
      <c r="G58" t="s">
        <v>17</v>
      </c>
      <c r="N58" s="28"/>
    </row>
    <row r="59" spans="2:14" ht="12.75" customHeight="1" x14ac:dyDescent="0.25">
      <c r="B59" s="10">
        <f t="shared" si="0"/>
        <v>53</v>
      </c>
      <c r="C59" s="44" t="s">
        <v>57</v>
      </c>
      <c r="D59" s="45">
        <v>1</v>
      </c>
      <c r="E59" s="24"/>
      <c r="G59" t="s">
        <v>95</v>
      </c>
      <c r="N59" s="28"/>
    </row>
    <row r="60" spans="2:14" ht="12.75" customHeight="1" x14ac:dyDescent="0.25">
      <c r="B60" s="10">
        <f t="shared" si="0"/>
        <v>54</v>
      </c>
      <c r="C60" s="44" t="s">
        <v>58</v>
      </c>
      <c r="D60" s="45">
        <v>11</v>
      </c>
      <c r="E60" s="24"/>
      <c r="G60" t="s">
        <v>96</v>
      </c>
      <c r="N60" s="28"/>
    </row>
    <row r="61" spans="2:14" ht="12.75" customHeight="1" x14ac:dyDescent="0.25">
      <c r="B61" s="10">
        <f t="shared" si="0"/>
        <v>55</v>
      </c>
      <c r="C61" s="44" t="s">
        <v>59</v>
      </c>
      <c r="D61" s="45" t="s">
        <v>138</v>
      </c>
      <c r="E61" s="24"/>
      <c r="G61" t="s">
        <v>18</v>
      </c>
      <c r="N61" s="28"/>
    </row>
    <row r="62" spans="2:14" ht="12.75" customHeight="1" x14ac:dyDescent="0.25">
      <c r="B62" s="10">
        <f t="shared" si="0"/>
        <v>56</v>
      </c>
      <c r="C62" s="44" t="s">
        <v>60</v>
      </c>
      <c r="D62" s="45">
        <v>15</v>
      </c>
      <c r="E62" s="24"/>
      <c r="G62" t="s">
        <v>19</v>
      </c>
      <c r="N62" s="28"/>
    </row>
    <row r="63" spans="2:14" ht="12.75" customHeight="1" x14ac:dyDescent="0.25">
      <c r="B63" s="10">
        <f t="shared" si="0"/>
        <v>57</v>
      </c>
      <c r="C63" s="44" t="s">
        <v>61</v>
      </c>
      <c r="D63" s="45" t="s">
        <v>139</v>
      </c>
      <c r="E63" s="24"/>
      <c r="G63" t="s">
        <v>97</v>
      </c>
      <c r="N63" s="28"/>
    </row>
    <row r="64" spans="2:14" ht="12.75" customHeight="1" x14ac:dyDescent="0.25">
      <c r="B64" s="10">
        <f t="shared" si="0"/>
        <v>58</v>
      </c>
      <c r="C64" s="44" t="s">
        <v>112</v>
      </c>
      <c r="D64" s="45" t="s">
        <v>155</v>
      </c>
      <c r="E64" s="24"/>
      <c r="G64" t="s">
        <v>98</v>
      </c>
      <c r="N64" s="28"/>
    </row>
    <row r="65" spans="2:14" ht="12.75" customHeight="1" x14ac:dyDescent="0.25">
      <c r="B65" s="10">
        <f t="shared" si="0"/>
        <v>59</v>
      </c>
      <c r="C65" s="44" t="s">
        <v>62</v>
      </c>
      <c r="D65" s="45" t="s">
        <v>140</v>
      </c>
      <c r="E65" s="24"/>
      <c r="G65" t="s">
        <v>99</v>
      </c>
      <c r="N65" s="28"/>
    </row>
    <row r="66" spans="2:14" ht="12.75" customHeight="1" x14ac:dyDescent="0.25">
      <c r="B66" s="10">
        <f t="shared" si="0"/>
        <v>60</v>
      </c>
      <c r="C66" s="44" t="s">
        <v>63</v>
      </c>
      <c r="D66" s="45">
        <v>1</v>
      </c>
      <c r="E66" s="24"/>
      <c r="G66" t="s">
        <v>100</v>
      </c>
      <c r="N66" s="28"/>
    </row>
    <row r="67" spans="2:14" ht="12.75" customHeight="1" x14ac:dyDescent="0.25">
      <c r="B67" s="10">
        <f t="shared" si="0"/>
        <v>61</v>
      </c>
      <c r="C67" s="44" t="s">
        <v>64</v>
      </c>
      <c r="D67" s="45" t="s">
        <v>141</v>
      </c>
      <c r="E67" s="24"/>
      <c r="N67" s="28"/>
    </row>
    <row r="68" spans="2:14" ht="12.75" customHeight="1" x14ac:dyDescent="0.25">
      <c r="B68" s="10">
        <f t="shared" si="0"/>
        <v>62</v>
      </c>
      <c r="C68" s="44" t="s">
        <v>65</v>
      </c>
      <c r="D68" s="45" t="s">
        <v>125</v>
      </c>
      <c r="E68" s="24"/>
      <c r="N68" s="28"/>
    </row>
    <row r="69" spans="2:14" ht="12.75" customHeight="1" x14ac:dyDescent="0.25">
      <c r="B69" s="10">
        <f t="shared" si="0"/>
        <v>63</v>
      </c>
      <c r="C69" s="44" t="s">
        <v>66</v>
      </c>
      <c r="D69" s="45">
        <v>1</v>
      </c>
      <c r="E69" s="24"/>
      <c r="N69" s="28"/>
    </row>
    <row r="70" spans="2:14" ht="12.75" customHeight="1" x14ac:dyDescent="0.25">
      <c r="B70" s="10">
        <f t="shared" si="0"/>
        <v>64</v>
      </c>
      <c r="C70" s="44" t="s">
        <v>67</v>
      </c>
      <c r="D70" s="45" t="s">
        <v>142</v>
      </c>
      <c r="E70" s="24"/>
      <c r="N70" s="28"/>
    </row>
    <row r="71" spans="2:14" ht="12.75" customHeight="1" x14ac:dyDescent="0.25">
      <c r="B71" s="10">
        <f t="shared" si="0"/>
        <v>65</v>
      </c>
      <c r="C71" s="44" t="s">
        <v>68</v>
      </c>
      <c r="D71" s="45" t="s">
        <v>133</v>
      </c>
      <c r="E71" s="24"/>
      <c r="N71" s="28"/>
    </row>
    <row r="72" spans="2:14" ht="12.75" customHeight="1" x14ac:dyDescent="0.25">
      <c r="B72" s="10">
        <f t="shared" si="0"/>
        <v>66</v>
      </c>
      <c r="C72" s="44" t="s">
        <v>69</v>
      </c>
      <c r="D72" s="45">
        <v>11</v>
      </c>
      <c r="E72" s="24"/>
      <c r="N72" s="28"/>
    </row>
    <row r="73" spans="2:14" ht="12.75" customHeight="1" x14ac:dyDescent="0.25">
      <c r="B73" s="10">
        <f t="shared" ref="B73:B105" si="1">+B72+1</f>
        <v>67</v>
      </c>
      <c r="C73" s="44" t="s">
        <v>70</v>
      </c>
      <c r="D73" s="45" t="s">
        <v>133</v>
      </c>
      <c r="E73" s="24"/>
      <c r="N73" s="28"/>
    </row>
    <row r="74" spans="2:14" ht="12.75" customHeight="1" x14ac:dyDescent="0.25">
      <c r="B74" s="10">
        <f t="shared" si="1"/>
        <v>68</v>
      </c>
      <c r="C74" s="44" t="s">
        <v>71</v>
      </c>
      <c r="D74" s="45" t="s">
        <v>143</v>
      </c>
      <c r="E74" s="24"/>
      <c r="N74" s="28"/>
    </row>
    <row r="75" spans="2:14" ht="12.75" customHeight="1" x14ac:dyDescent="0.25">
      <c r="B75" s="10">
        <f t="shared" si="1"/>
        <v>69</v>
      </c>
      <c r="C75" s="44" t="s">
        <v>121</v>
      </c>
      <c r="D75" s="45" t="s">
        <v>161</v>
      </c>
      <c r="E75" s="24"/>
      <c r="N75" s="28"/>
    </row>
    <row r="76" spans="2:14" ht="12.75" customHeight="1" x14ac:dyDescent="0.25">
      <c r="B76" s="10">
        <f t="shared" si="1"/>
        <v>70</v>
      </c>
      <c r="C76" s="44" t="s">
        <v>72</v>
      </c>
      <c r="D76" s="45" t="s">
        <v>144</v>
      </c>
      <c r="E76" s="24"/>
      <c r="N76" s="28"/>
    </row>
    <row r="77" spans="2:14" ht="12.75" customHeight="1" x14ac:dyDescent="0.25">
      <c r="B77" s="10">
        <f t="shared" si="1"/>
        <v>71</v>
      </c>
      <c r="C77" s="44" t="s">
        <v>73</v>
      </c>
      <c r="D77" s="45" t="s">
        <v>145</v>
      </c>
      <c r="E77" s="24"/>
      <c r="N77" s="28"/>
    </row>
    <row r="78" spans="2:14" ht="12.75" customHeight="1" x14ac:dyDescent="0.25">
      <c r="B78" s="10">
        <f t="shared" si="1"/>
        <v>72</v>
      </c>
      <c r="C78" s="44" t="s">
        <v>74</v>
      </c>
      <c r="D78" s="45">
        <v>2</v>
      </c>
      <c r="E78" s="24"/>
      <c r="N78" s="28"/>
    </row>
    <row r="79" spans="2:14" ht="12.75" customHeight="1" x14ac:dyDescent="0.25">
      <c r="B79" s="10">
        <f t="shared" si="1"/>
        <v>73</v>
      </c>
      <c r="C79" s="44" t="s">
        <v>75</v>
      </c>
      <c r="D79" s="45">
        <v>1</v>
      </c>
      <c r="E79" s="24"/>
      <c r="N79" s="28"/>
    </row>
    <row r="80" spans="2:14" ht="12.75" customHeight="1" x14ac:dyDescent="0.25">
      <c r="B80" s="10">
        <f t="shared" si="1"/>
        <v>74</v>
      </c>
      <c r="C80" s="44" t="s">
        <v>113</v>
      </c>
      <c r="D80" s="45">
        <v>12</v>
      </c>
      <c r="E80" s="24"/>
      <c r="N80" s="28"/>
    </row>
    <row r="81" spans="2:14" ht="12.75" customHeight="1" x14ac:dyDescent="0.25">
      <c r="B81" s="10">
        <f t="shared" si="1"/>
        <v>75</v>
      </c>
      <c r="C81" s="44" t="s">
        <v>76</v>
      </c>
      <c r="D81" s="45" t="s">
        <v>129</v>
      </c>
      <c r="E81" s="24"/>
      <c r="N81" s="28"/>
    </row>
    <row r="82" spans="2:14" ht="12.75" customHeight="1" x14ac:dyDescent="0.25">
      <c r="B82" s="10">
        <f t="shared" si="1"/>
        <v>76</v>
      </c>
      <c r="C82" s="44" t="s">
        <v>77</v>
      </c>
      <c r="D82" s="45" t="s">
        <v>146</v>
      </c>
      <c r="E82" s="24"/>
      <c r="N82" s="28"/>
    </row>
    <row r="83" spans="2:14" ht="12.75" customHeight="1" x14ac:dyDescent="0.25">
      <c r="B83" s="10">
        <f t="shared" si="1"/>
        <v>77</v>
      </c>
      <c r="C83" s="44" t="s">
        <v>78</v>
      </c>
      <c r="D83" s="45" t="s">
        <v>133</v>
      </c>
      <c r="E83" s="24"/>
      <c r="N83" s="28"/>
    </row>
    <row r="84" spans="2:14" ht="12.75" customHeight="1" x14ac:dyDescent="0.25">
      <c r="B84" s="10">
        <f t="shared" si="1"/>
        <v>78</v>
      </c>
      <c r="C84" s="44" t="s">
        <v>79</v>
      </c>
      <c r="D84" s="45" t="s">
        <v>147</v>
      </c>
      <c r="E84" s="24"/>
      <c r="N84" s="28"/>
    </row>
    <row r="85" spans="2:14" ht="12.75" customHeight="1" x14ac:dyDescent="0.25">
      <c r="B85" s="10">
        <f t="shared" si="1"/>
        <v>79</v>
      </c>
      <c r="C85" s="44" t="s">
        <v>80</v>
      </c>
      <c r="D85" s="45">
        <v>11</v>
      </c>
      <c r="E85" s="24"/>
      <c r="N85" s="28"/>
    </row>
    <row r="86" spans="2:14" ht="12.75" customHeight="1" x14ac:dyDescent="0.25">
      <c r="B86" s="10">
        <f t="shared" si="1"/>
        <v>80</v>
      </c>
      <c r="C86" s="44" t="s">
        <v>114</v>
      </c>
      <c r="D86" s="45" t="s">
        <v>149</v>
      </c>
      <c r="E86" s="24"/>
      <c r="N86" s="28"/>
    </row>
    <row r="87" spans="2:14" ht="12.75" customHeight="1" x14ac:dyDescent="0.25">
      <c r="B87" s="10">
        <f t="shared" si="1"/>
        <v>81</v>
      </c>
      <c r="C87" s="44" t="s">
        <v>81</v>
      </c>
      <c r="D87" s="45">
        <v>15</v>
      </c>
      <c r="E87" s="24"/>
      <c r="N87" s="28"/>
    </row>
    <row r="88" spans="2:14" ht="12.75" customHeight="1" x14ac:dyDescent="0.25">
      <c r="B88" s="10">
        <f t="shared" si="1"/>
        <v>82</v>
      </c>
      <c r="C88" s="44" t="s">
        <v>115</v>
      </c>
      <c r="D88" s="45" t="s">
        <v>156</v>
      </c>
      <c r="E88" s="24"/>
      <c r="N88" s="28"/>
    </row>
    <row r="89" spans="2:14" ht="12.75" customHeight="1" x14ac:dyDescent="0.25">
      <c r="B89" s="10">
        <f t="shared" si="1"/>
        <v>83</v>
      </c>
      <c r="C89" s="44" t="s">
        <v>82</v>
      </c>
      <c r="D89" s="45" t="s">
        <v>133</v>
      </c>
      <c r="E89" s="24"/>
      <c r="N89" s="28"/>
    </row>
    <row r="90" spans="2:14" ht="12.75" customHeight="1" x14ac:dyDescent="0.25">
      <c r="B90" s="10">
        <f t="shared" si="1"/>
        <v>84</v>
      </c>
      <c r="C90" s="44" t="s">
        <v>83</v>
      </c>
      <c r="D90" s="45" t="s">
        <v>148</v>
      </c>
      <c r="E90" s="24"/>
      <c r="N90" s="28"/>
    </row>
    <row r="91" spans="2:14" ht="12.75" customHeight="1" x14ac:dyDescent="0.25">
      <c r="B91" s="10">
        <f t="shared" si="1"/>
        <v>85</v>
      </c>
      <c r="C91" s="44" t="s">
        <v>84</v>
      </c>
      <c r="D91" s="45">
        <v>1</v>
      </c>
      <c r="E91" s="24"/>
      <c r="N91" s="28"/>
    </row>
    <row r="92" spans="2:14" ht="12.75" customHeight="1" x14ac:dyDescent="0.25">
      <c r="B92" s="10">
        <f t="shared" si="1"/>
        <v>86</v>
      </c>
      <c r="C92" s="44" t="s">
        <v>85</v>
      </c>
      <c r="D92" s="45">
        <v>1</v>
      </c>
      <c r="E92" s="24"/>
      <c r="N92" s="28"/>
    </row>
    <row r="93" spans="2:14" ht="12.75" customHeight="1" x14ac:dyDescent="0.25">
      <c r="B93" s="10">
        <f t="shared" si="1"/>
        <v>87</v>
      </c>
      <c r="C93" s="44" t="s">
        <v>86</v>
      </c>
      <c r="D93" s="45">
        <v>17</v>
      </c>
      <c r="E93" s="24"/>
      <c r="N93" s="28"/>
    </row>
    <row r="94" spans="2:14" ht="12.75" customHeight="1" x14ac:dyDescent="0.25">
      <c r="B94" s="10">
        <f t="shared" si="1"/>
        <v>88</v>
      </c>
      <c r="C94" s="44" t="s">
        <v>87</v>
      </c>
      <c r="D94" s="45" t="s">
        <v>123</v>
      </c>
      <c r="E94" s="24"/>
      <c r="N94" s="28"/>
    </row>
    <row r="95" spans="2:14" ht="12.75" customHeight="1" x14ac:dyDescent="0.25">
      <c r="B95" s="10">
        <f t="shared" si="1"/>
        <v>89</v>
      </c>
      <c r="C95" s="44" t="s">
        <v>88</v>
      </c>
      <c r="D95" s="45" t="s">
        <v>123</v>
      </c>
      <c r="E95" s="24"/>
      <c r="N95" s="28"/>
    </row>
    <row r="96" spans="2:14" ht="12.75" customHeight="1" x14ac:dyDescent="0.25">
      <c r="B96" s="10">
        <f t="shared" si="1"/>
        <v>90</v>
      </c>
      <c r="C96" s="44" t="s">
        <v>89</v>
      </c>
      <c r="D96" s="45" t="s">
        <v>123</v>
      </c>
      <c r="E96" s="24"/>
      <c r="N96" s="28"/>
    </row>
    <row r="97" spans="2:14" ht="12.75" customHeight="1" x14ac:dyDescent="0.25">
      <c r="B97" s="10">
        <f t="shared" si="1"/>
        <v>91</v>
      </c>
      <c r="C97" s="44" t="s">
        <v>90</v>
      </c>
      <c r="D97" s="45">
        <v>1</v>
      </c>
      <c r="E97" s="24"/>
      <c r="N97" s="28"/>
    </row>
    <row r="98" spans="2:14" ht="12.75" customHeight="1" x14ac:dyDescent="0.25">
      <c r="B98" s="10">
        <f t="shared" si="1"/>
        <v>92</v>
      </c>
      <c r="C98" s="46" t="s">
        <v>7</v>
      </c>
      <c r="D98" s="47" t="s">
        <v>7</v>
      </c>
      <c r="E98" s="24"/>
      <c r="N98" s="28"/>
    </row>
    <row r="99" spans="2:14" ht="12.75" customHeight="1" x14ac:dyDescent="0.25">
      <c r="B99" s="10">
        <f t="shared" si="1"/>
        <v>93</v>
      </c>
      <c r="C99" s="46" t="s">
        <v>7</v>
      </c>
      <c r="D99" s="47" t="s">
        <v>7</v>
      </c>
      <c r="E99" s="24"/>
      <c r="N99" s="28"/>
    </row>
    <row r="100" spans="2:14" ht="12.75" customHeight="1" x14ac:dyDescent="0.25">
      <c r="B100" s="10">
        <f t="shared" si="1"/>
        <v>94</v>
      </c>
      <c r="C100" s="46" t="s">
        <v>7</v>
      </c>
      <c r="D100" s="47" t="s">
        <v>7</v>
      </c>
      <c r="E100" s="24"/>
    </row>
    <row r="101" spans="2:14" ht="12.75" customHeight="1" x14ac:dyDescent="0.25">
      <c r="B101" s="10">
        <f t="shared" si="1"/>
        <v>95</v>
      </c>
      <c r="C101" s="46" t="s">
        <v>7</v>
      </c>
      <c r="D101" s="47" t="s">
        <v>7</v>
      </c>
      <c r="E101" s="24"/>
    </row>
    <row r="102" spans="2:14" ht="12.75" customHeight="1" x14ac:dyDescent="0.25">
      <c r="B102" s="10">
        <f t="shared" si="1"/>
        <v>96</v>
      </c>
      <c r="C102" s="46" t="s">
        <v>7</v>
      </c>
      <c r="D102" s="47" t="s">
        <v>7</v>
      </c>
      <c r="E102" s="24"/>
    </row>
    <row r="103" spans="2:14" ht="12.75" customHeight="1" x14ac:dyDescent="0.25">
      <c r="B103" s="10">
        <f t="shared" si="1"/>
        <v>97</v>
      </c>
      <c r="C103" s="46" t="s">
        <v>7</v>
      </c>
      <c r="D103" s="47" t="s">
        <v>7</v>
      </c>
      <c r="E103" s="24"/>
    </row>
    <row r="104" spans="2:14" ht="12.75" customHeight="1" x14ac:dyDescent="0.25">
      <c r="B104" s="10">
        <f t="shared" si="1"/>
        <v>98</v>
      </c>
      <c r="C104" s="46" t="s">
        <v>7</v>
      </c>
      <c r="D104" s="47" t="s">
        <v>7</v>
      </c>
      <c r="E104" s="24"/>
    </row>
    <row r="105" spans="2:14" ht="12.75" customHeight="1" x14ac:dyDescent="0.25">
      <c r="B105" s="10">
        <f t="shared" si="1"/>
        <v>99</v>
      </c>
      <c r="C105" s="46" t="s">
        <v>7</v>
      </c>
      <c r="D105" s="47" t="s">
        <v>7</v>
      </c>
      <c r="E105" s="24"/>
    </row>
    <row r="106" spans="2:14" ht="12.75" customHeight="1" x14ac:dyDescent="0.25">
      <c r="B106" s="10">
        <f>+B105+1</f>
        <v>100</v>
      </c>
      <c r="C106" s="46" t="s">
        <v>7</v>
      </c>
      <c r="D106" s="47" t="s">
        <v>7</v>
      </c>
      <c r="E106" s="24"/>
    </row>
    <row r="107" spans="2:14" ht="12.75" customHeight="1" x14ac:dyDescent="0.25">
      <c r="B107" s="10">
        <f t="shared" ref="B107:B115" si="2">+B106+1</f>
        <v>101</v>
      </c>
      <c r="C107" s="46" t="s">
        <v>7</v>
      </c>
      <c r="D107" s="47" t="s">
        <v>7</v>
      </c>
      <c r="E107" s="24"/>
    </row>
    <row r="108" spans="2:14" ht="12.75" customHeight="1" x14ac:dyDescent="0.25">
      <c r="B108" s="10">
        <f t="shared" si="2"/>
        <v>102</v>
      </c>
      <c r="C108" s="46" t="s">
        <v>7</v>
      </c>
      <c r="D108" s="47" t="s">
        <v>7</v>
      </c>
      <c r="E108" s="24"/>
    </row>
    <row r="109" spans="2:14" ht="12.75" customHeight="1" x14ac:dyDescent="0.25">
      <c r="B109" s="10">
        <f t="shared" si="2"/>
        <v>103</v>
      </c>
      <c r="C109" s="46" t="s">
        <v>7</v>
      </c>
      <c r="D109" s="47" t="s">
        <v>7</v>
      </c>
      <c r="E109" s="24"/>
    </row>
    <row r="110" spans="2:14" ht="12.75" customHeight="1" x14ac:dyDescent="0.25">
      <c r="B110" s="10">
        <f t="shared" si="2"/>
        <v>104</v>
      </c>
      <c r="C110" s="46" t="s">
        <v>7</v>
      </c>
      <c r="D110" s="47" t="s">
        <v>7</v>
      </c>
      <c r="E110" s="24"/>
    </row>
    <row r="111" spans="2:14" ht="12.75" customHeight="1" x14ac:dyDescent="0.25">
      <c r="B111" s="10">
        <f t="shared" si="2"/>
        <v>105</v>
      </c>
      <c r="C111" s="46" t="s">
        <v>7</v>
      </c>
      <c r="D111" s="47" t="s">
        <v>7</v>
      </c>
      <c r="E111" s="24"/>
    </row>
    <row r="112" spans="2:14" ht="12.75" customHeight="1" x14ac:dyDescent="0.25">
      <c r="B112" s="10">
        <f t="shared" si="2"/>
        <v>106</v>
      </c>
      <c r="C112" s="46" t="s">
        <v>7</v>
      </c>
      <c r="D112" s="47" t="s">
        <v>7</v>
      </c>
      <c r="E112" s="24"/>
    </row>
    <row r="113" spans="2:5" ht="12.75" customHeight="1" x14ac:dyDescent="0.25">
      <c r="B113" s="10">
        <f t="shared" si="2"/>
        <v>107</v>
      </c>
      <c r="C113" s="46" t="s">
        <v>7</v>
      </c>
      <c r="D113" s="47" t="s">
        <v>7</v>
      </c>
      <c r="E113" s="24"/>
    </row>
    <row r="114" spans="2:5" ht="12.75" customHeight="1" x14ac:dyDescent="0.25">
      <c r="B114" s="10">
        <f t="shared" si="2"/>
        <v>108</v>
      </c>
      <c r="C114" s="46" t="s">
        <v>7</v>
      </c>
      <c r="D114" s="47" t="s">
        <v>7</v>
      </c>
      <c r="E114" s="24"/>
    </row>
    <row r="115" spans="2:5" ht="12.75" customHeight="1" thickBot="1" x14ac:dyDescent="0.3">
      <c r="B115" s="19">
        <f t="shared" si="2"/>
        <v>109</v>
      </c>
      <c r="C115" s="48" t="s">
        <v>7</v>
      </c>
      <c r="D115" s="49" t="s">
        <v>7</v>
      </c>
      <c r="E115" s="24"/>
    </row>
    <row r="116" spans="2:5" ht="12.75" customHeight="1" x14ac:dyDescent="0.25">
      <c r="B116" s="3"/>
      <c r="C116" s="3"/>
      <c r="E116" s="24"/>
    </row>
    <row r="117" spans="2:5" ht="12.75" customHeight="1" x14ac:dyDescent="0.25">
      <c r="B117" s="3"/>
      <c r="C117" s="3"/>
      <c r="E117" s="24"/>
    </row>
    <row r="118" spans="2:5" ht="12.75" customHeight="1" x14ac:dyDescent="0.25">
      <c r="B118" s="29"/>
      <c r="C118" s="29"/>
      <c r="E118" s="24"/>
    </row>
    <row r="119" spans="2:5" ht="12.75" customHeight="1" x14ac:dyDescent="0.25">
      <c r="B119" s="26"/>
      <c r="C119" s="26"/>
      <c r="E119" s="24"/>
    </row>
    <row r="120" spans="2:5" ht="12.75" customHeight="1" x14ac:dyDescent="0.25">
      <c r="B120" s="26"/>
      <c r="C120" s="26"/>
      <c r="E120" s="24"/>
    </row>
    <row r="121" spans="2:5" x14ac:dyDescent="0.25">
      <c r="B121" s="3"/>
      <c r="C121" s="3"/>
      <c r="E121" s="24"/>
    </row>
    <row r="122" spans="2:5" x14ac:dyDescent="0.25">
      <c r="B122" s="27"/>
      <c r="C122" s="27"/>
      <c r="E122" s="24"/>
    </row>
    <row r="123" spans="2:5" x14ac:dyDescent="0.25">
      <c r="B123" s="26"/>
      <c r="C123" s="26"/>
      <c r="E123" s="24"/>
    </row>
    <row r="124" spans="2:5" ht="13.8" x14ac:dyDescent="0.25">
      <c r="B124" s="30"/>
      <c r="C124" s="30"/>
      <c r="E124" s="24"/>
    </row>
    <row r="125" spans="2:5" ht="13.8" x14ac:dyDescent="0.25">
      <c r="B125" s="31"/>
      <c r="C125" s="31"/>
      <c r="E125" s="24"/>
    </row>
    <row r="126" spans="2:5" ht="13.8" x14ac:dyDescent="0.25">
      <c r="B126" s="30"/>
      <c r="C126" s="30"/>
      <c r="E126" s="24"/>
    </row>
    <row r="127" spans="2:5" ht="13.8" x14ac:dyDescent="0.25">
      <c r="B127" s="30"/>
      <c r="C127" s="30"/>
      <c r="E127" s="24"/>
    </row>
    <row r="128" spans="2:5" ht="13.8" x14ac:dyDescent="0.25">
      <c r="B128" s="30"/>
      <c r="C128" s="30"/>
      <c r="E128" s="24"/>
    </row>
    <row r="129" spans="2:5" ht="13.8" x14ac:dyDescent="0.25">
      <c r="B129" s="30"/>
      <c r="C129" s="30"/>
      <c r="E129" s="25"/>
    </row>
    <row r="130" spans="2:5" ht="13.8" x14ac:dyDescent="0.25">
      <c r="B130" s="30"/>
      <c r="C130" s="30"/>
      <c r="E130" s="25"/>
    </row>
    <row r="131" spans="2:5" ht="13.8" x14ac:dyDescent="0.25">
      <c r="B131" s="30"/>
      <c r="C131" s="30"/>
      <c r="E131" s="25"/>
    </row>
    <row r="132" spans="2:5" ht="13.8" x14ac:dyDescent="0.25">
      <c r="B132" s="30"/>
      <c r="C132" s="30"/>
      <c r="E132" s="25"/>
    </row>
    <row r="133" spans="2:5" ht="13.8" x14ac:dyDescent="0.25">
      <c r="B133" s="30"/>
      <c r="C133" s="30"/>
      <c r="E133" s="25"/>
    </row>
    <row r="134" spans="2:5" ht="13.8" x14ac:dyDescent="0.25">
      <c r="B134" s="30"/>
      <c r="C134" s="30"/>
      <c r="E134" s="25"/>
    </row>
    <row r="135" spans="2:5" ht="13.8" x14ac:dyDescent="0.25">
      <c r="B135" s="30"/>
      <c r="C135" s="30"/>
      <c r="E135" s="25"/>
    </row>
    <row r="136" spans="2:5" ht="13.8" x14ac:dyDescent="0.25">
      <c r="B136" s="30"/>
      <c r="C136" s="30"/>
      <c r="E136" s="25"/>
    </row>
    <row r="137" spans="2:5" ht="13.8" x14ac:dyDescent="0.25">
      <c r="B137" s="30"/>
      <c r="C137" s="30"/>
      <c r="E137" s="25"/>
    </row>
    <row r="138" spans="2:5" ht="13.8" x14ac:dyDescent="0.25">
      <c r="B138" s="30"/>
      <c r="C138" s="30"/>
      <c r="E138" s="25"/>
    </row>
    <row r="139" spans="2:5" ht="13.8" x14ac:dyDescent="0.25">
      <c r="B139" s="30"/>
      <c r="C139" s="30"/>
      <c r="E139" s="25"/>
    </row>
    <row r="140" spans="2:5" ht="13.8" x14ac:dyDescent="0.25">
      <c r="B140" s="30"/>
      <c r="C140" s="30"/>
      <c r="E140" s="25"/>
    </row>
    <row r="141" spans="2:5" ht="13.8" x14ac:dyDescent="0.25">
      <c r="B141" s="30"/>
      <c r="C141" s="30"/>
      <c r="E141" s="25"/>
    </row>
    <row r="142" spans="2:5" ht="13.8" x14ac:dyDescent="0.25">
      <c r="B142" s="30"/>
      <c r="C142" s="30"/>
      <c r="E142" s="25"/>
    </row>
    <row r="143" spans="2:5" ht="13.8" x14ac:dyDescent="0.25">
      <c r="B143" s="30"/>
      <c r="C143" s="30"/>
      <c r="E143" s="25"/>
    </row>
    <row r="144" spans="2:5" ht="13.8" x14ac:dyDescent="0.25">
      <c r="B144" s="32"/>
      <c r="C144" s="32"/>
      <c r="E144" s="25"/>
    </row>
    <row r="145" spans="5:5" x14ac:dyDescent="0.25">
      <c r="E145" s="25"/>
    </row>
    <row r="146" spans="5:5" x14ac:dyDescent="0.25">
      <c r="E146" s="25"/>
    </row>
    <row r="147" spans="5:5" x14ac:dyDescent="0.25">
      <c r="E147" s="25"/>
    </row>
    <row r="148" spans="5:5" x14ac:dyDescent="0.25">
      <c r="E148" s="25"/>
    </row>
    <row r="149" spans="5:5" x14ac:dyDescent="0.25">
      <c r="E149" s="25"/>
    </row>
    <row r="150" spans="5:5" x14ac:dyDescent="0.25">
      <c r="E150" s="25"/>
    </row>
    <row r="151" spans="5:5" x14ac:dyDescent="0.25">
      <c r="E151" s="25"/>
    </row>
    <row r="152" spans="5:5" x14ac:dyDescent="0.25">
      <c r="E152" s="25"/>
    </row>
    <row r="153" spans="5:5" x14ac:dyDescent="0.25">
      <c r="E153" s="25"/>
    </row>
    <row r="154" spans="5:5" x14ac:dyDescent="0.25">
      <c r="E154" s="25"/>
    </row>
    <row r="155" spans="5:5" x14ac:dyDescent="0.25">
      <c r="E155" s="25"/>
    </row>
    <row r="156" spans="5:5" x14ac:dyDescent="0.25">
      <c r="E156" s="25"/>
    </row>
    <row r="157" spans="5:5" x14ac:dyDescent="0.25">
      <c r="E157" s="25"/>
    </row>
    <row r="158" spans="5:5" x14ac:dyDescent="0.25">
      <c r="E158" s="25"/>
    </row>
    <row r="159" spans="5:5" x14ac:dyDescent="0.25">
      <c r="E159" s="25"/>
    </row>
    <row r="160" spans="5:5" x14ac:dyDescent="0.25">
      <c r="E160" s="25"/>
    </row>
    <row r="161" spans="5:5" x14ac:dyDescent="0.25">
      <c r="E161" s="25"/>
    </row>
    <row r="162" spans="5:5" x14ac:dyDescent="0.25">
      <c r="E162" s="25"/>
    </row>
    <row r="163" spans="5:5" x14ac:dyDescent="0.25">
      <c r="E163" s="25"/>
    </row>
    <row r="164" spans="5:5" x14ac:dyDescent="0.25">
      <c r="E164" s="25"/>
    </row>
    <row r="165" spans="5:5" x14ac:dyDescent="0.25">
      <c r="E165" s="25"/>
    </row>
    <row r="166" spans="5:5" x14ac:dyDescent="0.25">
      <c r="E166" s="25"/>
    </row>
    <row r="167" spans="5:5" x14ac:dyDescent="0.25">
      <c r="E167" s="25"/>
    </row>
  </sheetData>
  <phoneticPr fontId="4" type="noConversion"/>
  <hyperlinks>
    <hyperlink ref="H43" r:id="rId1"/>
  </hyperlinks>
  <pageMargins left="0.75" right="0.75" top="1" bottom="1" header="0.5" footer="0.5"/>
  <pageSetup orientation="portrait" horizontalDpi="4294967293" verticalDpi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Broad Reach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</dc:creator>
  <cp:lastModifiedBy>Greg Mathis</cp:lastModifiedBy>
  <dcterms:created xsi:type="dcterms:W3CDTF">2006-03-31T23:37:49Z</dcterms:created>
  <dcterms:modified xsi:type="dcterms:W3CDTF">2016-04-06T22:28:34Z</dcterms:modified>
</cp:coreProperties>
</file>